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I\PHAN BO DU TOAN\DU TOAN 2026\"/>
    </mc:Choice>
  </mc:AlternateContent>
  <bookViews>
    <workbookView xWindow="0" yWindow="0" windowWidth="20496" windowHeight="7092"/>
  </bookViews>
  <sheets>
    <sheet name="Sheet1" sheetId="1" r:id="rId1"/>
  </sheets>
  <definedNames>
    <definedName name="_xlnm.Print_Titles" localSheetId="0">Sheet1!$6:$6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4" i="1" l="1"/>
  <c r="C35" i="1"/>
  <c r="C21" i="1"/>
  <c r="C18" i="1" l="1"/>
  <c r="C29" i="1" l="1"/>
  <c r="C14" i="1"/>
  <c r="C13" i="1" l="1"/>
  <c r="C32" i="1"/>
  <c r="C31" i="1" s="1"/>
  <c r="C12" i="1" l="1"/>
  <c r="C11" i="1" s="1"/>
</calcChain>
</file>

<file path=xl/sharedStrings.xml><?xml version="1.0" encoding="utf-8"?>
<sst xmlns="http://schemas.openxmlformats.org/spreadsheetml/2006/main" count="61" uniqueCount="46">
  <si>
    <t>PHỤ LỤC</t>
  </si>
  <si>
    <t>của Ban Quản lý Khu kinh tế và Khu công nghiệp tỉnh Khánh Hòa)</t>
  </si>
  <si>
    <t>ĐVT: Đồng</t>
  </si>
  <si>
    <t>STT</t>
  </si>
  <si>
    <t>Nội dung</t>
  </si>
  <si>
    <t>Tổng số</t>
  </si>
  <si>
    <t>A</t>
  </si>
  <si>
    <t>Thu, chi ngân sách về phí, lệ phí</t>
  </si>
  <si>
    <t>Số thu phí, lệ phí</t>
  </si>
  <si>
    <t>Chi từ nguồn phí, lệ phí được để lại</t>
  </si>
  <si>
    <t>Số phí, lệ phí nộp NSNN</t>
  </si>
  <si>
    <t>B</t>
  </si>
  <si>
    <t>Dự toán chi ngân sách nhà nước</t>
  </si>
  <si>
    <t>I</t>
  </si>
  <si>
    <t>Ban Quản lý Khu kinh tế và Khu công nghiệp tỉnh Khánh Hòa (Mã ĐVQHNS: 1010362)</t>
  </si>
  <si>
    <t>Quản lý hành chính (Chương 505, Loại 340)</t>
  </si>
  <si>
    <t>1.1</t>
  </si>
  <si>
    <t>Kinh phí thực hiện chế độ tự chủ (nguồn 13, khoản 341)</t>
  </si>
  <si>
    <t>-</t>
  </si>
  <si>
    <t>Kinh phí hoạt động theo định mức</t>
  </si>
  <si>
    <t>1.2</t>
  </si>
  <si>
    <t>Kinh phí thực hiện cải cách tiền lương (nguồn 13, khoản 341)</t>
  </si>
  <si>
    <r>
      <t xml:space="preserve">10% tiết kiệm chi </t>
    </r>
    <r>
      <rPr>
        <sz val="13"/>
        <color theme="1"/>
        <rFont val="Times New Roman"/>
        <family val="1"/>
      </rPr>
      <t>thường xuyên tạo nguồn CCTL</t>
    </r>
  </si>
  <si>
    <t>1.3</t>
  </si>
  <si>
    <t>Kinh phí không thực hiện chế độ tự chủ (nguồn 12, khoản 341)</t>
  </si>
  <si>
    <t>Kinh phí không thực hiện chế độ tự chủ (nguồn 18, khoản 341)</t>
  </si>
  <si>
    <t>Quỹ tiền thưởng theo Nghị định số 73/2024/NĐ-CP</t>
  </si>
  <si>
    <t>1.5</t>
  </si>
  <si>
    <t>Các hoạt động kinh tế (Chương 505, Loại 280)</t>
  </si>
  <si>
    <t>Kinh phí không thực hiện chế độ tự chủ (nguồn 12, khoản 338)</t>
  </si>
  <si>
    <t>2.1 </t>
  </si>
  <si>
    <t>Kinh phí xúc tiến đầu tư</t>
  </si>
  <si>
    <t>Kinh phí tiếp công dân</t>
  </si>
  <si>
    <t>II</t>
  </si>
  <si>
    <t>Ban Quản lý dự án, hạ tầng (Mã ĐVQHNS: 3026594)</t>
  </si>
  <si>
    <t>Bổ sung chế độ lễ, Tết Nguyên đán</t>
  </si>
  <si>
    <t>(Kèm theo Quyết định số:     /QĐ-KKTKCN ngày       /12/2025</t>
  </si>
  <si>
    <t>Kinh phí tiền lương theo Nghị định số 38/2019/NĐ-CP</t>
  </si>
  <si>
    <t>Kinh phí Hợp đồng lao động</t>
  </si>
  <si>
    <t>Kinh phí tiền lương theo Nghị định số 24/2023/NĐ-CP; Nghị định số 73/2024/NĐ-CP của Chính phủ</t>
  </si>
  <si>
    <t xml:space="preserve">Nhuận bút, thù lao các tin, bài viết đăng trên trang thông tin điện tử của Ban </t>
  </si>
  <si>
    <t>Kinh phí phục vụ công tác PCCC</t>
  </si>
  <si>
    <t>Kinh phí tổ chức Hội nghị đối thoại doanh nghiệp trong Khu kinh tế Vân Phong và các khu công nghiệp tỉnh Khánh Hòa</t>
  </si>
  <si>
    <t>Kinh phí hỗ trợ công chức làm việc tại Trung tâm phục vụ hành chính công tỉnh Khánh Hòa</t>
  </si>
  <si>
    <t>Kinh phí tổ chức Hội nghị, Hội thảo chuyên đề định kỳ với các doanh nghiệp thực hiện dự án trong Khu kinh tế Vân Phong và các khu công nghiệp tỉnh Khánh Hòa</t>
  </si>
  <si>
    <t>Kinh phí duy tu bảo dưỡng các tuyến đường trong Khu kinh tế Vân Phong và Khu công nghiệp Thành Hải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</si>
</sst>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4"/>
      <color theme="1"/>
      <name val="Times New Roman"/>
      <family val="1"/>
    </font>
    <font>
      <i/>
      <sz val="14"/>
      <color theme="1"/>
      <name val="Times New Roman"/>
      <family val="1"/>
    </font>
    <font>
      <b/>
      <sz val="13"/>
      <color theme="1"/>
      <name val="Times New Roman"/>
      <family val="1"/>
    </font>
    <font>
      <sz val="13"/>
      <color theme="1"/>
      <name val="Times New Roman"/>
      <family val="1"/>
    </font>
    <font>
      <i/>
      <sz val="13"/>
      <color theme="1"/>
      <name val="Times New Roman"/>
      <family val="1"/>
    </font>
    <font>
      <b/>
      <i/>
      <sz val="13"/>
      <color theme="1"/>
      <name val="Times New Roman"/>
      <family val="1"/>
    </font>
    <font>
      <b/>
      <sz val="11"/>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2">
    <xf numFmtId="0" fontId="0" fillId="0" borderId="0" xfId="0"/>
    <xf numFmtId="0" fontId="2" fillId="0" borderId="0" xfId="0" applyFont="1" applyAlignment="1">
      <alignment horizontal="center" vertical="center"/>
    </xf>
    <xf numFmtId="0" fontId="2" fillId="0" borderId="0" xfId="0" applyFont="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right" vertical="center"/>
    </xf>
    <xf numFmtId="3" fontId="3" fillId="0" borderId="1" xfId="0" applyNumberFormat="1" applyFont="1" applyBorder="1" applyAlignment="1">
      <alignment horizontal="right" vertical="center"/>
    </xf>
    <xf numFmtId="3" fontId="4" fillId="0" borderId="1" xfId="0" applyNumberFormat="1" applyFont="1" applyBorder="1" applyAlignment="1">
      <alignment horizontal="right" vertical="center"/>
    </xf>
    <xf numFmtId="0" fontId="3"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3" fontId="6" fillId="0" borderId="1" xfId="0" applyNumberFormat="1" applyFont="1" applyBorder="1" applyAlignment="1">
      <alignment horizontal="right" vertical="center"/>
    </xf>
    <xf numFmtId="0" fontId="7" fillId="0" borderId="0" xfId="0" applyFont="1"/>
    <xf numFmtId="3" fontId="7" fillId="0" borderId="0" xfId="0" applyNumberFormat="1" applyFont="1"/>
    <xf numFmtId="0" fontId="4" fillId="0" borderId="2" xfId="0" applyFont="1" applyBorder="1" applyAlignment="1">
      <alignment horizontal="center" vertical="center"/>
    </xf>
    <xf numFmtId="0" fontId="4" fillId="0" borderId="2" xfId="0" applyFont="1" applyBorder="1" applyAlignment="1">
      <alignment vertical="center" wrapText="1"/>
    </xf>
    <xf numFmtId="3" fontId="4" fillId="0" borderId="2" xfId="0" applyNumberFormat="1" applyFont="1" applyBorder="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tabSelected="1" topLeftCell="A4" workbookViewId="0">
      <selection activeCell="F12" sqref="F12"/>
    </sheetView>
  </sheetViews>
  <sheetFormatPr defaultRowHeight="14.4" x14ac:dyDescent="0.3"/>
  <cols>
    <col min="1" max="1" width="6.109375" customWidth="1"/>
    <col min="2" max="2" width="67.5546875" customWidth="1"/>
    <col min="3" max="3" width="19" customWidth="1"/>
    <col min="4" max="4" width="12.6640625" bestFit="1" customWidth="1"/>
  </cols>
  <sheetData>
    <row r="1" spans="1:3" ht="17.399999999999999" x14ac:dyDescent="0.3">
      <c r="A1" s="20" t="s">
        <v>0</v>
      </c>
      <c r="B1" s="20"/>
      <c r="C1" s="20"/>
    </row>
    <row r="2" spans="1:3" ht="18" x14ac:dyDescent="0.3">
      <c r="A2" s="21" t="s">
        <v>36</v>
      </c>
      <c r="B2" s="21"/>
      <c r="C2" s="21"/>
    </row>
    <row r="3" spans="1:3" ht="18" x14ac:dyDescent="0.3">
      <c r="A3" s="21" t="s">
        <v>1</v>
      </c>
      <c r="B3" s="21"/>
      <c r="C3" s="21"/>
    </row>
    <row r="4" spans="1:3" ht="18" x14ac:dyDescent="0.3">
      <c r="A4" s="1"/>
    </row>
    <row r="5" spans="1:3" ht="18" x14ac:dyDescent="0.3">
      <c r="C5" s="2" t="s">
        <v>2</v>
      </c>
    </row>
    <row r="6" spans="1:3" ht="19.5" customHeight="1" x14ac:dyDescent="0.3">
      <c r="A6" s="3" t="s">
        <v>3</v>
      </c>
      <c r="B6" s="3" t="s">
        <v>4</v>
      </c>
      <c r="C6" s="3" t="s">
        <v>5</v>
      </c>
    </row>
    <row r="7" spans="1:3" ht="19.5" customHeight="1" x14ac:dyDescent="0.3">
      <c r="A7" s="3" t="s">
        <v>6</v>
      </c>
      <c r="B7" s="10" t="s">
        <v>7</v>
      </c>
      <c r="C7" s="4"/>
    </row>
    <row r="8" spans="1:3" ht="19.5" customHeight="1" x14ac:dyDescent="0.3">
      <c r="A8" s="5">
        <v>1</v>
      </c>
      <c r="B8" s="6" t="s">
        <v>8</v>
      </c>
      <c r="C8" s="7"/>
    </row>
    <row r="9" spans="1:3" ht="19.5" customHeight="1" x14ac:dyDescent="0.3">
      <c r="A9" s="5">
        <v>2</v>
      </c>
      <c r="B9" s="6" t="s">
        <v>9</v>
      </c>
      <c r="C9" s="7"/>
    </row>
    <row r="10" spans="1:3" ht="19.5" customHeight="1" x14ac:dyDescent="0.3">
      <c r="A10" s="5">
        <v>3</v>
      </c>
      <c r="B10" s="6" t="s">
        <v>10</v>
      </c>
      <c r="C10" s="7"/>
    </row>
    <row r="11" spans="1:3" ht="19.5" customHeight="1" x14ac:dyDescent="0.3">
      <c r="A11" s="3" t="s">
        <v>11</v>
      </c>
      <c r="B11" s="10" t="s">
        <v>12</v>
      </c>
      <c r="C11" s="8">
        <f>C12+C34</f>
        <v>10870000000</v>
      </c>
    </row>
    <row r="12" spans="1:3" ht="34.5" customHeight="1" x14ac:dyDescent="0.3">
      <c r="A12" s="3" t="s">
        <v>13</v>
      </c>
      <c r="B12" s="10" t="s">
        <v>14</v>
      </c>
      <c r="C12" s="8">
        <f>C13+C31</f>
        <v>10813000000</v>
      </c>
    </row>
    <row r="13" spans="1:3" ht="19.5" customHeight="1" x14ac:dyDescent="0.3">
      <c r="A13" s="3">
        <v>1</v>
      </c>
      <c r="B13" s="10" t="s">
        <v>15</v>
      </c>
      <c r="C13" s="8">
        <f>C14+C18+C21+C29</f>
        <v>9193000000</v>
      </c>
    </row>
    <row r="14" spans="1:3" s="15" customFormat="1" ht="20.25" customHeight="1" x14ac:dyDescent="0.3">
      <c r="A14" s="12" t="s">
        <v>16</v>
      </c>
      <c r="B14" s="13" t="s">
        <v>17</v>
      </c>
      <c r="C14" s="14">
        <f>SUM(C15:C17)</f>
        <v>6704000000</v>
      </c>
    </row>
    <row r="15" spans="1:3" ht="24" customHeight="1" x14ac:dyDescent="0.3">
      <c r="A15" s="5" t="s">
        <v>18</v>
      </c>
      <c r="B15" s="6" t="s">
        <v>37</v>
      </c>
      <c r="C15" s="9">
        <v>4088000000</v>
      </c>
    </row>
    <row r="16" spans="1:3" ht="24" customHeight="1" x14ac:dyDescent="0.3">
      <c r="A16" s="5" t="s">
        <v>18</v>
      </c>
      <c r="B16" s="6" t="s">
        <v>38</v>
      </c>
      <c r="C16" s="9">
        <v>640000000</v>
      </c>
    </row>
    <row r="17" spans="1:4" ht="24" customHeight="1" x14ac:dyDescent="0.3">
      <c r="A17" s="5" t="s">
        <v>18</v>
      </c>
      <c r="B17" s="6" t="s">
        <v>19</v>
      </c>
      <c r="C17" s="9">
        <v>1976000000</v>
      </c>
    </row>
    <row r="18" spans="1:4" s="15" customFormat="1" ht="20.25" customHeight="1" x14ac:dyDescent="0.3">
      <c r="A18" s="12" t="s">
        <v>20</v>
      </c>
      <c r="B18" s="13" t="s">
        <v>21</v>
      </c>
      <c r="C18" s="14">
        <f>SUM(C19:C20)</f>
        <v>1461000000</v>
      </c>
      <c r="D18" s="16"/>
    </row>
    <row r="19" spans="1:4" ht="34.5" customHeight="1" x14ac:dyDescent="0.3">
      <c r="A19" s="11" t="s">
        <v>18</v>
      </c>
      <c r="B19" s="6" t="s">
        <v>39</v>
      </c>
      <c r="C19" s="9">
        <v>1217000000</v>
      </c>
    </row>
    <row r="20" spans="1:4" ht="24" customHeight="1" x14ac:dyDescent="0.3">
      <c r="A20" s="5" t="s">
        <v>18</v>
      </c>
      <c r="B20" s="6" t="s">
        <v>22</v>
      </c>
      <c r="C20" s="9">
        <v>244000000</v>
      </c>
    </row>
    <row r="21" spans="1:4" s="15" customFormat="1" ht="20.25" customHeight="1" x14ac:dyDescent="0.3">
      <c r="A21" s="12" t="s">
        <v>23</v>
      </c>
      <c r="B21" s="13" t="s">
        <v>24</v>
      </c>
      <c r="C21" s="14">
        <f>SUM(C22:C28)</f>
        <v>628000000</v>
      </c>
    </row>
    <row r="22" spans="1:4" ht="24" customHeight="1" x14ac:dyDescent="0.3">
      <c r="A22" s="5" t="s">
        <v>18</v>
      </c>
      <c r="B22" s="6" t="s">
        <v>31</v>
      </c>
      <c r="C22" s="9">
        <v>389000000</v>
      </c>
    </row>
    <row r="23" spans="1:4" ht="37.799999999999997" customHeight="1" x14ac:dyDescent="0.3">
      <c r="A23" s="5" t="s">
        <v>18</v>
      </c>
      <c r="B23" s="6" t="s">
        <v>40</v>
      </c>
      <c r="C23" s="9">
        <v>49000000</v>
      </c>
    </row>
    <row r="24" spans="1:4" ht="25.8" customHeight="1" x14ac:dyDescent="0.3">
      <c r="A24" s="5" t="s">
        <v>18</v>
      </c>
      <c r="B24" s="6" t="s">
        <v>41</v>
      </c>
      <c r="C24" s="9">
        <v>16000000</v>
      </c>
    </row>
    <row r="25" spans="1:4" ht="34.5" customHeight="1" x14ac:dyDescent="0.3">
      <c r="A25" s="5" t="s">
        <v>18</v>
      </c>
      <c r="B25" s="6" t="s">
        <v>42</v>
      </c>
      <c r="C25" s="9">
        <v>69000000</v>
      </c>
    </row>
    <row r="26" spans="1:4" ht="24" customHeight="1" x14ac:dyDescent="0.3">
      <c r="A26" s="5" t="s">
        <v>18</v>
      </c>
      <c r="B26" s="6" t="s">
        <v>32</v>
      </c>
      <c r="C26" s="9">
        <v>27000000</v>
      </c>
    </row>
    <row r="27" spans="1:4" ht="34.5" customHeight="1" x14ac:dyDescent="0.3">
      <c r="A27" s="5" t="s">
        <v>18</v>
      </c>
      <c r="B27" s="6" t="s">
        <v>43</v>
      </c>
      <c r="C27" s="9">
        <v>44000000</v>
      </c>
    </row>
    <row r="28" spans="1:4" ht="55.8" customHeight="1" x14ac:dyDescent="0.3">
      <c r="A28" s="5" t="s">
        <v>18</v>
      </c>
      <c r="B28" s="6" t="s">
        <v>44</v>
      </c>
      <c r="C28" s="9">
        <v>34000000</v>
      </c>
    </row>
    <row r="29" spans="1:4" s="15" customFormat="1" ht="20.25" customHeight="1" x14ac:dyDescent="0.3">
      <c r="A29" s="12" t="s">
        <v>27</v>
      </c>
      <c r="B29" s="13" t="s">
        <v>25</v>
      </c>
      <c r="C29" s="14">
        <f>C30</f>
        <v>400000000</v>
      </c>
    </row>
    <row r="30" spans="1:4" ht="24" customHeight="1" x14ac:dyDescent="0.3">
      <c r="A30" s="5" t="s">
        <v>18</v>
      </c>
      <c r="B30" s="6" t="s">
        <v>26</v>
      </c>
      <c r="C30" s="9">
        <v>400000000</v>
      </c>
    </row>
    <row r="31" spans="1:4" ht="19.5" customHeight="1" x14ac:dyDescent="0.3">
      <c r="A31" s="3">
        <v>2</v>
      </c>
      <c r="B31" s="10" t="s">
        <v>28</v>
      </c>
      <c r="C31" s="8">
        <f>C32</f>
        <v>1620000000</v>
      </c>
    </row>
    <row r="32" spans="1:4" s="15" customFormat="1" ht="20.25" customHeight="1" x14ac:dyDescent="0.3">
      <c r="A32" s="12" t="s">
        <v>30</v>
      </c>
      <c r="B32" s="13" t="s">
        <v>29</v>
      </c>
      <c r="C32" s="14">
        <f>SUM(C33:C33)</f>
        <v>1620000000</v>
      </c>
    </row>
    <row r="33" spans="1:3" ht="40.200000000000003" customHeight="1" x14ac:dyDescent="0.3">
      <c r="A33" s="17" t="s">
        <v>18</v>
      </c>
      <c r="B33" s="18" t="s">
        <v>45</v>
      </c>
      <c r="C33" s="19">
        <v>1620000000</v>
      </c>
    </row>
    <row r="34" spans="1:3" ht="19.5" customHeight="1" x14ac:dyDescent="0.3">
      <c r="A34" s="3" t="s">
        <v>33</v>
      </c>
      <c r="B34" s="10" t="s">
        <v>34</v>
      </c>
      <c r="C34" s="8">
        <f>C35</f>
        <v>57000000</v>
      </c>
    </row>
    <row r="35" spans="1:3" s="15" customFormat="1" ht="23.4" customHeight="1" x14ac:dyDescent="0.3">
      <c r="A35" s="12"/>
      <c r="B35" s="13" t="s">
        <v>24</v>
      </c>
      <c r="C35" s="14">
        <f>C36</f>
        <v>57000000</v>
      </c>
    </row>
    <row r="36" spans="1:3" ht="24" customHeight="1" x14ac:dyDescent="0.3">
      <c r="A36" s="5" t="s">
        <v>18</v>
      </c>
      <c r="B36" s="6" t="s">
        <v>35</v>
      </c>
      <c r="C36" s="9">
        <v>57000000</v>
      </c>
    </row>
  </sheetData>
  <mergeCells count="3">
    <mergeCell ref="A1:C1"/>
    <mergeCell ref="A2:C2"/>
    <mergeCell ref="A3:C3"/>
  </mergeCells>
  <pageMargins left="0.51181102362204722" right="0.31496062992125984"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c:creator>
  <cp:lastModifiedBy>VAN</cp:lastModifiedBy>
  <cp:lastPrinted>2025-11-27T07:41:30Z</cp:lastPrinted>
  <dcterms:created xsi:type="dcterms:W3CDTF">2025-11-25T11:03:52Z</dcterms:created>
  <dcterms:modified xsi:type="dcterms:W3CDTF">2025-12-31T00:39:06Z</dcterms:modified>
</cp:coreProperties>
</file>